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יפעת חומרים\מחשבונים\"/>
    </mc:Choice>
  </mc:AlternateContent>
  <bookViews>
    <workbookView xWindow="0" yWindow="0" windowWidth="23040" windowHeight="1047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30" i="1"/>
</calcChain>
</file>

<file path=xl/sharedStrings.xml><?xml version="1.0" encoding="utf-8"?>
<sst xmlns="http://schemas.openxmlformats.org/spreadsheetml/2006/main" count="56" uniqueCount="47">
  <si>
    <t>HM</t>
  </si>
  <si>
    <t>VM</t>
  </si>
  <si>
    <t>DM</t>
  </si>
  <si>
    <t>AM</t>
  </si>
  <si>
    <t>FM</t>
  </si>
  <si>
    <t>CM</t>
  </si>
  <si>
    <t>המרחק האופקי בין גוף העובד לבין ידיו האוחזות במשא (ס"מ)</t>
  </si>
  <si>
    <t>H</t>
  </si>
  <si>
    <t>25 או פחות</t>
  </si>
  <si>
    <t>V</t>
  </si>
  <si>
    <t>גובה הידיים מהרצפה בתחילת הניטול (ס"מ)</t>
  </si>
  <si>
    <t>D</t>
  </si>
  <si>
    <t>הפרש הגבהים בין תחילת הניטול לסיומו (ס"מ)</t>
  </si>
  <si>
    <t>A</t>
  </si>
  <si>
    <t>F</t>
  </si>
  <si>
    <t>שעה או פחות משעה</t>
  </si>
  <si>
    <t>יותר משעה</t>
  </si>
  <si>
    <t xml:space="preserve"> </t>
  </si>
  <si>
    <t>כופל מרחק אופקי</t>
  </si>
  <si>
    <t>כופל מרחק אנכי</t>
  </si>
  <si>
    <t>כופל הפרש גבהים</t>
  </si>
  <si>
    <t>כופל זוית הגוף</t>
  </si>
  <si>
    <t>כופל תדירות</t>
  </si>
  <si>
    <t xml:space="preserve">ניטול בעמידה </t>
  </si>
  <si>
    <t>ניטול ברכינה</t>
  </si>
  <si>
    <t xml:space="preserve">ניטול ברכינה </t>
  </si>
  <si>
    <t>אחיזה טובה</t>
  </si>
  <si>
    <t>טיב אחיזה בינוני</t>
  </si>
  <si>
    <t>אחיזה גרועה</t>
  </si>
  <si>
    <t>ערך LI  עד 1  מצביע על רמת סיכון סבירה עבור רוב העובדים</t>
  </si>
  <si>
    <t>ערך LI בין 1 לבין 3  מצביע על סיכון מוגבר עבור חלק גדול מן העובדים</t>
  </si>
  <si>
    <t>ערך LI מעל 3  מצביע על רמת סיכון בלתי קבילה</t>
  </si>
  <si>
    <t xml:space="preserve">תדירות פעולה </t>
  </si>
  <si>
    <t>דקות</t>
  </si>
  <si>
    <t>שניות</t>
  </si>
  <si>
    <t>משך ההפסקה בין ההרמות</t>
  </si>
  <si>
    <t>NIOSH Lifting Equation - Calculating Recommended Weight Limit (RWL)</t>
  </si>
  <si>
    <t xml:space="preserve">מקור :  </t>
  </si>
  <si>
    <t>הוכן ע"י יפעת זר, מרכז ידע וחדשנות , המוסד לבטיחות וגיהות</t>
  </si>
  <si>
    <t xml:space="preserve">מחשבון ניטול ידני  </t>
  </si>
  <si>
    <r>
      <t xml:space="preserve">משקל החפץ המורם (ק"ג)   </t>
    </r>
    <r>
      <rPr>
        <b/>
        <sz val="14"/>
        <color rgb="FFFF0000"/>
        <rFont val="David"/>
        <family val="2"/>
      </rPr>
      <t>יש להזין את הערך</t>
    </r>
    <r>
      <rPr>
        <b/>
        <sz val="14"/>
        <color theme="1"/>
        <rFont val="David"/>
        <family val="2"/>
      </rPr>
      <t xml:space="preserve"> </t>
    </r>
  </si>
  <si>
    <t>RWL   (המשקל המרבי המומלץ בק"ג)</t>
  </si>
  <si>
    <t xml:space="preserve">LI           אינדקס ההרמה    </t>
  </si>
  <si>
    <t xml:space="preserve">הבחירה שלך: לתשומת לבך, יש למחוק את הערכים הרשומים מטה ולהזין את הערכים שלך באותן המשבצות </t>
  </si>
  <si>
    <t>זווית סטיית הגוף מקדמת הגוף   (מעלות)</t>
  </si>
  <si>
    <t xml:space="preserve">כופל ממשק האחיזה </t>
  </si>
  <si>
    <t>גדול מ - 175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</si>
</sst>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</font>
    <font>
      <b/>
      <sz val="14"/>
      <color theme="1"/>
      <name val="David"/>
      <family val="2"/>
    </font>
    <font>
      <sz val="28"/>
      <color theme="1"/>
      <name val="David"/>
      <family val="2"/>
    </font>
    <font>
      <u/>
      <sz val="11"/>
      <color theme="10"/>
      <name val="Arial"/>
      <family val="2"/>
      <charset val="177"/>
      <scheme val="minor"/>
    </font>
    <font>
      <sz val="11"/>
      <color theme="1"/>
      <name val="David"/>
      <family val="2"/>
    </font>
    <font>
      <b/>
      <sz val="28"/>
      <color theme="1"/>
      <name val="David"/>
      <family val="2"/>
    </font>
    <font>
      <b/>
      <sz val="14"/>
      <color rgb="FFFF0000"/>
      <name val="David"/>
      <family val="2"/>
    </font>
    <font>
      <b/>
      <sz val="24"/>
      <color rgb="FFFF0000"/>
      <name val="David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0" fillId="9" borderId="16" xfId="0" applyFill="1" applyBorder="1"/>
    <xf numFmtId="0" fontId="3" fillId="9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0" fillId="9" borderId="0" xfId="0" applyFill="1" applyBorder="1"/>
    <xf numFmtId="0" fontId="8" fillId="9" borderId="16" xfId="0" applyFont="1" applyFill="1" applyBorder="1" applyAlignment="1">
      <alignment horizontal="center" vertical="center"/>
    </xf>
    <xf numFmtId="164" fontId="4" fillId="8" borderId="7" xfId="0" applyNumberFormat="1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2" fontId="4" fillId="8" borderId="12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 readingOrder="2"/>
    </xf>
    <xf numFmtId="0" fontId="3" fillId="4" borderId="26" xfId="0" applyFont="1" applyFill="1" applyBorder="1" applyAlignment="1">
      <alignment horizontal="center" vertical="center" wrapText="1" readingOrder="2"/>
    </xf>
    <xf numFmtId="0" fontId="3" fillId="9" borderId="18" xfId="0" applyFont="1" applyFill="1" applyBorder="1" applyAlignment="1">
      <alignment horizontal="right" vertical="center" wrapText="1"/>
    </xf>
    <xf numFmtId="0" fontId="7" fillId="9" borderId="18" xfId="0" applyFont="1" applyFill="1" applyBorder="1" applyAlignment="1">
      <alignment horizontal="right" vertical="center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6" fillId="9" borderId="0" xfId="1" applyFill="1" applyBorder="1" applyAlignment="1">
      <alignment horizontal="right" vertical="center"/>
    </xf>
    <xf numFmtId="0" fontId="0" fillId="0" borderId="0" xfId="0" applyBorder="1" applyAlignment="1"/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00CCFF"/>
      <color rgb="FF33CCFF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236220</xdr:colOff>
      <xdr:row>6</xdr:row>
      <xdr:rowOff>7620</xdr:rowOff>
    </xdr:from>
    <xdr:to>
      <xdr:col>22</xdr:col>
      <xdr:colOff>644923</xdr:colOff>
      <xdr:row>8</xdr:row>
      <xdr:rowOff>35114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1065417" y="1066800"/>
          <a:ext cx="3121423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2"/>
  <sheetViews>
    <sheetView rightToLeft="1" tabSelected="1" zoomScale="50" zoomScaleNormal="50" workbookViewId="0">
      <selection activeCell="B4" sqref="B4"/>
    </sheetView>
  </sheetViews>
  <sheetFormatPr defaultRowHeight="14.25" x14ac:dyDescent="0.2"/>
  <cols>
    <col min="2" max="2" width="11" customWidth="1"/>
    <col min="3" max="3" width="12.75" customWidth="1"/>
    <col min="4" max="4" width="17.25" customWidth="1"/>
    <col min="5" max="5" width="10.75" customWidth="1"/>
    <col min="6" max="6" width="12.375" customWidth="1"/>
    <col min="7" max="7" width="8.875" bestFit="1" customWidth="1"/>
    <col min="8" max="8" width="11.75" customWidth="1"/>
    <col min="9" max="9" width="8.875" bestFit="1" customWidth="1"/>
    <col min="10" max="10" width="11.75" customWidth="1"/>
    <col min="11" max="11" width="11.5" bestFit="1" customWidth="1"/>
    <col min="12" max="12" width="15.25" customWidth="1"/>
    <col min="13" max="23" width="8.875" bestFit="1" customWidth="1"/>
  </cols>
  <sheetData>
    <row r="6" spans="2:27" ht="15" thickBot="1" x14ac:dyDescent="0.25"/>
    <row r="7" spans="2:27" ht="35.25" x14ac:dyDescent="0.2">
      <c r="B7" s="3"/>
      <c r="C7" s="3"/>
      <c r="D7" s="26"/>
      <c r="E7" s="27"/>
      <c r="F7" s="28"/>
      <c r="G7" s="29"/>
      <c r="H7" s="27"/>
      <c r="I7" s="27"/>
      <c r="J7" s="35" t="s">
        <v>39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30"/>
      <c r="X7" s="3"/>
    </row>
    <row r="8" spans="2:27" ht="18.75" x14ac:dyDescent="0.2">
      <c r="B8" s="3"/>
      <c r="C8" s="3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3"/>
    </row>
    <row r="9" spans="2:27" ht="18" customHeight="1" x14ac:dyDescent="0.2">
      <c r="B9" s="3"/>
      <c r="C9" s="3"/>
      <c r="D9" s="55" t="s">
        <v>37</v>
      </c>
      <c r="E9" s="60" t="s">
        <v>36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32"/>
      <c r="T9" s="32"/>
      <c r="U9" s="32"/>
      <c r="V9" s="32"/>
      <c r="W9" s="33"/>
      <c r="X9" s="3"/>
    </row>
    <row r="10" spans="2:27" ht="18.75" x14ac:dyDescent="0.2">
      <c r="B10" s="3"/>
      <c r="C10" s="3"/>
      <c r="D10" s="56" t="s">
        <v>38</v>
      </c>
      <c r="E10" s="32"/>
      <c r="F10" s="34"/>
      <c r="G10" s="32"/>
      <c r="H10" s="3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3"/>
    </row>
    <row r="11" spans="2:27" ht="19.5" thickBot="1" x14ac:dyDescent="0.25">
      <c r="B11" s="3"/>
      <c r="C11" s="3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9"/>
      <c r="X11" s="3"/>
    </row>
    <row r="12" spans="2:27" ht="18.75" x14ac:dyDescent="0.25">
      <c r="B12" s="3"/>
      <c r="C12" s="3"/>
      <c r="D12" s="11" t="s">
        <v>7</v>
      </c>
      <c r="E12" s="12" t="s">
        <v>0</v>
      </c>
      <c r="F12" s="13" t="s">
        <v>9</v>
      </c>
      <c r="G12" s="13" t="s">
        <v>1</v>
      </c>
      <c r="H12" s="14" t="s">
        <v>11</v>
      </c>
      <c r="I12" s="14" t="s">
        <v>2</v>
      </c>
      <c r="J12" s="15" t="s">
        <v>13</v>
      </c>
      <c r="K12" s="15" t="s">
        <v>3</v>
      </c>
      <c r="L12" s="75" t="s">
        <v>14</v>
      </c>
      <c r="M12" s="76"/>
      <c r="N12" s="75" t="s">
        <v>4</v>
      </c>
      <c r="O12" s="77"/>
      <c r="P12" s="77"/>
      <c r="Q12" s="77"/>
      <c r="R12" s="78" t="s">
        <v>5</v>
      </c>
      <c r="S12" s="77"/>
      <c r="T12" s="77"/>
      <c r="U12" s="77"/>
      <c r="V12" s="77"/>
      <c r="W12" s="79"/>
      <c r="X12" s="3"/>
      <c r="Y12" s="2" t="s">
        <v>17</v>
      </c>
      <c r="Z12" s="2"/>
    </row>
    <row r="13" spans="2:27" ht="18.75" x14ac:dyDescent="0.2">
      <c r="B13" s="3"/>
      <c r="C13" s="3"/>
      <c r="D13" s="84" t="s">
        <v>6</v>
      </c>
      <c r="E13" s="87" t="s">
        <v>18</v>
      </c>
      <c r="F13" s="90" t="s">
        <v>10</v>
      </c>
      <c r="G13" s="90" t="s">
        <v>19</v>
      </c>
      <c r="H13" s="102" t="s">
        <v>12</v>
      </c>
      <c r="I13" s="102" t="s">
        <v>20</v>
      </c>
      <c r="J13" s="98" t="s">
        <v>44</v>
      </c>
      <c r="K13" s="98" t="s">
        <v>21</v>
      </c>
      <c r="L13" s="93" t="s">
        <v>32</v>
      </c>
      <c r="M13" s="81"/>
      <c r="N13" s="91" t="s">
        <v>22</v>
      </c>
      <c r="O13" s="81"/>
      <c r="P13" s="81"/>
      <c r="Q13" s="92"/>
      <c r="R13" s="80" t="s">
        <v>45</v>
      </c>
      <c r="S13" s="81"/>
      <c r="T13" s="81"/>
      <c r="U13" s="81"/>
      <c r="V13" s="81"/>
      <c r="W13" s="82"/>
      <c r="X13" s="3"/>
      <c r="Y13" s="1"/>
      <c r="Z13" s="1"/>
      <c r="AA13" s="1" t="s">
        <v>17</v>
      </c>
    </row>
    <row r="14" spans="2:27" ht="39" customHeight="1" x14ac:dyDescent="0.2">
      <c r="B14" s="3"/>
      <c r="C14" s="3"/>
      <c r="D14" s="85"/>
      <c r="E14" s="88"/>
      <c r="F14" s="88"/>
      <c r="G14" s="88"/>
      <c r="H14" s="88"/>
      <c r="I14" s="88"/>
      <c r="J14" s="88"/>
      <c r="K14" s="88"/>
      <c r="L14" s="69" t="s">
        <v>35</v>
      </c>
      <c r="M14" s="70"/>
      <c r="N14" s="71" t="s">
        <v>23</v>
      </c>
      <c r="O14" s="72"/>
      <c r="P14" s="71" t="s">
        <v>24</v>
      </c>
      <c r="Q14" s="72"/>
      <c r="R14" s="73" t="s">
        <v>23</v>
      </c>
      <c r="S14" s="70"/>
      <c r="T14" s="72"/>
      <c r="U14" s="73" t="s">
        <v>25</v>
      </c>
      <c r="V14" s="70"/>
      <c r="W14" s="74"/>
      <c r="X14" s="3"/>
      <c r="Y14" s="1"/>
      <c r="Z14" s="1"/>
      <c r="AA14" s="1"/>
    </row>
    <row r="15" spans="2:27" ht="57" thickBot="1" x14ac:dyDescent="0.25">
      <c r="B15" s="3"/>
      <c r="C15" s="3"/>
      <c r="D15" s="86"/>
      <c r="E15" s="89"/>
      <c r="F15" s="89"/>
      <c r="G15" s="89"/>
      <c r="H15" s="89"/>
      <c r="I15" s="89"/>
      <c r="J15" s="89"/>
      <c r="K15" s="89"/>
      <c r="L15" s="49" t="s">
        <v>33</v>
      </c>
      <c r="M15" s="49" t="s">
        <v>34</v>
      </c>
      <c r="N15" s="49" t="s">
        <v>15</v>
      </c>
      <c r="O15" s="49" t="s">
        <v>16</v>
      </c>
      <c r="P15" s="49" t="s">
        <v>15</v>
      </c>
      <c r="Q15" s="49" t="s">
        <v>16</v>
      </c>
      <c r="R15" s="50" t="s">
        <v>26</v>
      </c>
      <c r="S15" s="50" t="s">
        <v>27</v>
      </c>
      <c r="T15" s="50" t="s">
        <v>28</v>
      </c>
      <c r="U15" s="50" t="s">
        <v>26</v>
      </c>
      <c r="V15" s="50" t="s">
        <v>27</v>
      </c>
      <c r="W15" s="51" t="s">
        <v>28</v>
      </c>
      <c r="X15" s="3"/>
    </row>
    <row r="16" spans="2:27" ht="18.75" x14ac:dyDescent="0.2">
      <c r="B16" s="3"/>
      <c r="C16" s="3"/>
      <c r="D16" s="53" t="s">
        <v>8</v>
      </c>
      <c r="E16" s="42">
        <v>1</v>
      </c>
      <c r="F16" s="43">
        <v>0</v>
      </c>
      <c r="G16" s="43">
        <v>0.78</v>
      </c>
      <c r="H16" s="54" t="s">
        <v>8</v>
      </c>
      <c r="I16" s="44">
        <v>1</v>
      </c>
      <c r="J16" s="45">
        <v>90</v>
      </c>
      <c r="K16" s="45">
        <v>0.71</v>
      </c>
      <c r="L16" s="46">
        <v>5</v>
      </c>
      <c r="M16" s="52"/>
      <c r="N16" s="46">
        <v>1</v>
      </c>
      <c r="O16" s="46">
        <v>0.85</v>
      </c>
      <c r="P16" s="46">
        <v>1</v>
      </c>
      <c r="Q16" s="46">
        <v>0.85</v>
      </c>
      <c r="R16" s="47">
        <v>1</v>
      </c>
      <c r="S16" s="47">
        <v>1</v>
      </c>
      <c r="T16" s="47">
        <v>0.9</v>
      </c>
      <c r="U16" s="47">
        <v>1</v>
      </c>
      <c r="V16" s="47">
        <v>0.95</v>
      </c>
      <c r="W16" s="48">
        <v>0.9</v>
      </c>
      <c r="X16" s="3"/>
    </row>
    <row r="17" spans="2:24" ht="18.75" x14ac:dyDescent="0.2">
      <c r="B17" s="3"/>
      <c r="C17" s="3"/>
      <c r="D17" s="16">
        <v>30</v>
      </c>
      <c r="E17" s="4">
        <v>0.83</v>
      </c>
      <c r="F17" s="5">
        <v>30</v>
      </c>
      <c r="G17" s="5">
        <v>0.87</v>
      </c>
      <c r="H17" s="6">
        <v>40</v>
      </c>
      <c r="I17" s="6">
        <v>0.93</v>
      </c>
      <c r="J17" s="7">
        <v>60</v>
      </c>
      <c r="K17" s="7">
        <v>0.81</v>
      </c>
      <c r="L17" s="8">
        <v>1</v>
      </c>
      <c r="M17" s="10"/>
      <c r="N17" s="8">
        <v>0.94</v>
      </c>
      <c r="O17" s="8">
        <v>0.75</v>
      </c>
      <c r="P17" s="8">
        <v>0.94</v>
      </c>
      <c r="Q17" s="8">
        <v>0.75</v>
      </c>
      <c r="R17" s="9"/>
      <c r="S17" s="9"/>
      <c r="T17" s="9"/>
      <c r="U17" s="9"/>
      <c r="V17" s="9"/>
      <c r="W17" s="17"/>
      <c r="X17" s="3"/>
    </row>
    <row r="18" spans="2:24" ht="18.75" x14ac:dyDescent="0.2">
      <c r="B18" s="3"/>
      <c r="C18" s="3"/>
      <c r="D18" s="16">
        <v>40</v>
      </c>
      <c r="E18" s="4">
        <v>0.63</v>
      </c>
      <c r="F18" s="5">
        <v>50</v>
      </c>
      <c r="G18" s="5">
        <v>0.93</v>
      </c>
      <c r="H18" s="6">
        <v>55</v>
      </c>
      <c r="I18" s="6">
        <v>0.9</v>
      </c>
      <c r="J18" s="7">
        <v>45</v>
      </c>
      <c r="K18" s="7">
        <v>0.86</v>
      </c>
      <c r="L18" s="10"/>
      <c r="M18" s="8">
        <v>30</v>
      </c>
      <c r="N18" s="8">
        <v>0.91</v>
      </c>
      <c r="O18" s="8">
        <v>0.65</v>
      </c>
      <c r="P18" s="8">
        <v>0.91</v>
      </c>
      <c r="Q18" s="8">
        <v>0.65</v>
      </c>
      <c r="R18" s="9"/>
      <c r="S18" s="9"/>
      <c r="T18" s="9"/>
      <c r="U18" s="9"/>
      <c r="V18" s="9"/>
      <c r="W18" s="17"/>
      <c r="X18" s="3"/>
    </row>
    <row r="19" spans="2:24" ht="18.75" x14ac:dyDescent="0.2">
      <c r="B19" s="3"/>
      <c r="C19" s="3"/>
      <c r="D19" s="16">
        <v>60</v>
      </c>
      <c r="E19" s="4">
        <v>0.42</v>
      </c>
      <c r="F19" s="5">
        <v>70</v>
      </c>
      <c r="G19" s="5">
        <v>0.99</v>
      </c>
      <c r="H19" s="6">
        <v>100</v>
      </c>
      <c r="I19" s="6">
        <v>0.87</v>
      </c>
      <c r="J19" s="7">
        <v>30</v>
      </c>
      <c r="K19" s="7">
        <v>0.9</v>
      </c>
      <c r="L19" s="10"/>
      <c r="M19" s="8">
        <v>15</v>
      </c>
      <c r="N19" s="8">
        <v>0.84</v>
      </c>
      <c r="O19" s="8">
        <v>0.45</v>
      </c>
      <c r="P19" s="8">
        <v>0.84</v>
      </c>
      <c r="Q19" s="8">
        <v>0.45</v>
      </c>
      <c r="R19" s="9"/>
      <c r="S19" s="9"/>
      <c r="T19" s="9"/>
      <c r="U19" s="9"/>
      <c r="V19" s="9"/>
      <c r="W19" s="17"/>
      <c r="X19" s="3"/>
    </row>
    <row r="20" spans="2:24" ht="18.75" x14ac:dyDescent="0.2">
      <c r="B20" s="3"/>
      <c r="C20" s="3"/>
      <c r="D20" s="16"/>
      <c r="E20" s="4"/>
      <c r="F20" s="5">
        <v>100</v>
      </c>
      <c r="G20" s="5">
        <v>0.93</v>
      </c>
      <c r="H20" s="6">
        <v>145</v>
      </c>
      <c r="I20" s="6">
        <v>0.85</v>
      </c>
      <c r="J20" s="7">
        <v>0</v>
      </c>
      <c r="K20" s="7">
        <v>1</v>
      </c>
      <c r="L20" s="10"/>
      <c r="M20" s="8">
        <v>10</v>
      </c>
      <c r="N20" s="8">
        <v>0.75</v>
      </c>
      <c r="O20" s="8">
        <v>0.27</v>
      </c>
      <c r="P20" s="8">
        <v>0.75</v>
      </c>
      <c r="Q20" s="8">
        <v>0.27</v>
      </c>
      <c r="R20" s="9"/>
      <c r="S20" s="9"/>
      <c r="T20" s="9"/>
      <c r="U20" s="9"/>
      <c r="V20" s="9"/>
      <c r="W20" s="17"/>
      <c r="X20" s="3"/>
    </row>
    <row r="21" spans="2:24" ht="18.75" x14ac:dyDescent="0.2">
      <c r="B21" s="3"/>
      <c r="C21" s="3"/>
      <c r="D21" s="16"/>
      <c r="E21" s="4"/>
      <c r="F21" s="5">
        <v>150</v>
      </c>
      <c r="G21" s="5">
        <v>0.78</v>
      </c>
      <c r="H21" s="6">
        <v>175</v>
      </c>
      <c r="I21" s="6">
        <v>0.85</v>
      </c>
      <c r="J21" s="7"/>
      <c r="K21" s="7"/>
      <c r="L21" s="10"/>
      <c r="M21" s="8">
        <v>6</v>
      </c>
      <c r="N21" s="8">
        <v>0.45</v>
      </c>
      <c r="O21" s="8">
        <v>0.13</v>
      </c>
      <c r="P21" s="8">
        <v>0.45</v>
      </c>
      <c r="Q21" s="8"/>
      <c r="R21" s="9"/>
      <c r="S21" s="9"/>
      <c r="T21" s="9"/>
      <c r="U21" s="9"/>
      <c r="V21" s="9"/>
      <c r="W21" s="17"/>
      <c r="X21" s="3"/>
    </row>
    <row r="22" spans="2:24" ht="18.75" x14ac:dyDescent="0.2">
      <c r="B22" s="3"/>
      <c r="C22" s="3"/>
      <c r="D22" s="16"/>
      <c r="E22" s="4"/>
      <c r="F22" s="5">
        <v>175</v>
      </c>
      <c r="G22" s="5">
        <v>0.7</v>
      </c>
      <c r="H22" s="6" t="s">
        <v>46</v>
      </c>
      <c r="I22" s="6">
        <v>0</v>
      </c>
      <c r="J22" s="7"/>
      <c r="K22" s="7"/>
      <c r="L22" s="10"/>
      <c r="M22" s="8">
        <v>5</v>
      </c>
      <c r="N22" s="8">
        <v>0.37</v>
      </c>
      <c r="O22" s="8"/>
      <c r="P22" s="8">
        <v>0.37</v>
      </c>
      <c r="Q22" s="8"/>
      <c r="R22" s="9"/>
      <c r="S22" s="9"/>
      <c r="T22" s="9"/>
      <c r="U22" s="9"/>
      <c r="V22" s="9"/>
      <c r="W22" s="17"/>
      <c r="X22" s="3"/>
    </row>
    <row r="23" spans="2:24" ht="19.5" thickBot="1" x14ac:dyDescent="0.25">
      <c r="B23" s="3"/>
      <c r="C23" s="3"/>
      <c r="D23" s="18"/>
      <c r="E23" s="19"/>
      <c r="F23" s="20" t="s">
        <v>46</v>
      </c>
      <c r="G23" s="20">
        <v>0</v>
      </c>
      <c r="H23" s="21"/>
      <c r="I23" s="21"/>
      <c r="J23" s="22"/>
      <c r="K23" s="22"/>
      <c r="L23" s="10"/>
      <c r="M23" s="10"/>
      <c r="N23" s="23"/>
      <c r="O23" s="23"/>
      <c r="P23" s="23"/>
      <c r="Q23" s="23"/>
      <c r="R23" s="24"/>
      <c r="S23" s="24"/>
      <c r="T23" s="24"/>
      <c r="U23" s="24"/>
      <c r="V23" s="24"/>
      <c r="W23" s="25"/>
      <c r="X23" s="3"/>
    </row>
    <row r="24" spans="2:24" ht="31.5" thickBot="1" x14ac:dyDescent="0.25">
      <c r="B24" s="3"/>
      <c r="C24" s="3"/>
      <c r="D24" s="62" t="s">
        <v>43</v>
      </c>
      <c r="E24" s="63"/>
      <c r="F24" s="63"/>
      <c r="G24" s="63"/>
      <c r="H24" s="63"/>
      <c r="I24" s="63"/>
      <c r="J24" s="63"/>
      <c r="K24" s="63"/>
      <c r="L24" s="64"/>
      <c r="M24" s="64"/>
      <c r="N24" s="63"/>
      <c r="O24" s="63"/>
      <c r="P24" s="63"/>
      <c r="Q24" s="63"/>
      <c r="R24" s="63"/>
      <c r="S24" s="63"/>
      <c r="T24" s="63"/>
      <c r="U24" s="63"/>
      <c r="V24" s="63"/>
      <c r="W24" s="65"/>
      <c r="X24" s="3"/>
    </row>
    <row r="25" spans="2:24" ht="19.5" thickBot="1" x14ac:dyDescent="0.25">
      <c r="D25" s="83">
        <v>0.83</v>
      </c>
      <c r="E25" s="68"/>
      <c r="F25" s="101">
        <v>0.7</v>
      </c>
      <c r="G25" s="68"/>
      <c r="H25" s="100">
        <v>0.87</v>
      </c>
      <c r="I25" s="68"/>
      <c r="J25" s="99">
        <v>0.86</v>
      </c>
      <c r="K25" s="68"/>
      <c r="L25" s="94">
        <v>0.65</v>
      </c>
      <c r="M25" s="67"/>
      <c r="N25" s="67"/>
      <c r="O25" s="67"/>
      <c r="P25" s="67"/>
      <c r="Q25" s="68"/>
      <c r="R25" s="66">
        <v>0.9</v>
      </c>
      <c r="S25" s="67"/>
      <c r="T25" s="67"/>
      <c r="U25" s="67"/>
      <c r="V25" s="67"/>
      <c r="W25" s="68"/>
      <c r="X25" s="3"/>
    </row>
    <row r="26" spans="2:24" ht="18.75" x14ac:dyDescent="0.2">
      <c r="B26" s="3"/>
      <c r="C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2:24" ht="19.5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24" ht="57" thickBot="1" x14ac:dyDescent="0.25">
      <c r="B28" s="3"/>
      <c r="C28" s="3"/>
      <c r="D28" s="95" t="s">
        <v>29</v>
      </c>
      <c r="E28" s="96"/>
      <c r="F28" s="96"/>
      <c r="G28" s="96"/>
      <c r="H28" s="96"/>
      <c r="I28" s="97"/>
      <c r="J28" s="3"/>
      <c r="K28" s="36">
        <f>23*D25*F25*H25*J25*L25*R25</f>
        <v>5.8489450110000005</v>
      </c>
      <c r="L28" s="37" t="s">
        <v>41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4" ht="75.75" thickBot="1" x14ac:dyDescent="0.25">
      <c r="B29" s="3"/>
      <c r="C29" s="3"/>
      <c r="D29" s="95" t="s">
        <v>30</v>
      </c>
      <c r="E29" s="96"/>
      <c r="F29" s="96"/>
      <c r="G29" s="96"/>
      <c r="H29" s="96"/>
      <c r="I29" s="97"/>
      <c r="J29" s="3"/>
      <c r="K29" s="38">
        <v>10</v>
      </c>
      <c r="L29" s="39" t="s">
        <v>40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24" ht="38.25" thickBot="1" x14ac:dyDescent="0.25">
      <c r="B30" s="3"/>
      <c r="C30" s="3"/>
      <c r="D30" s="95" t="s">
        <v>31</v>
      </c>
      <c r="E30" s="96"/>
      <c r="F30" s="96"/>
      <c r="G30" s="96"/>
      <c r="H30" s="96"/>
      <c r="I30" s="97"/>
      <c r="J30" s="3"/>
      <c r="K30" s="40">
        <f>K29/K28</f>
        <v>1.7097100385100541</v>
      </c>
      <c r="L30" s="41" t="s">
        <v>42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2:24" ht="18.7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2:24" ht="18.7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</sheetData>
  <mergeCells count="30">
    <mergeCell ref="N13:Q13"/>
    <mergeCell ref="L13:M13"/>
    <mergeCell ref="L25:Q25"/>
    <mergeCell ref="D29:I29"/>
    <mergeCell ref="D30:I30"/>
    <mergeCell ref="D28:I28"/>
    <mergeCell ref="G13:G15"/>
    <mergeCell ref="J13:J15"/>
    <mergeCell ref="K13:K15"/>
    <mergeCell ref="J25:K25"/>
    <mergeCell ref="H25:I25"/>
    <mergeCell ref="F25:G25"/>
    <mergeCell ref="H13:H15"/>
    <mergeCell ref="I13:I15"/>
    <mergeCell ref="E9:R9"/>
    <mergeCell ref="D24:W24"/>
    <mergeCell ref="R25:W25"/>
    <mergeCell ref="L14:M14"/>
    <mergeCell ref="N14:O14"/>
    <mergeCell ref="P14:Q14"/>
    <mergeCell ref="R14:T14"/>
    <mergeCell ref="U14:W14"/>
    <mergeCell ref="L12:M12"/>
    <mergeCell ref="N12:Q12"/>
    <mergeCell ref="R12:W12"/>
    <mergeCell ref="R13:W13"/>
    <mergeCell ref="D25:E25"/>
    <mergeCell ref="D13:D15"/>
    <mergeCell ref="E13:E15"/>
    <mergeCell ref="F13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Yifat Zer - Meda</dc:creator>
  <cp:lastModifiedBy>Rani Blicher - meda</cp:lastModifiedBy>
  <dcterms:created xsi:type="dcterms:W3CDTF">2023-01-31T08:42:58Z</dcterms:created>
  <dcterms:modified xsi:type="dcterms:W3CDTF">2023-02-19T15:14:39Z</dcterms:modified>
</cp:coreProperties>
</file>